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dal_\Google Drive\0_LextraSCCL\8_Casal Estiu\2020\Administració\"/>
    </mc:Choice>
  </mc:AlternateContent>
  <xr:revisionPtr revIDLastSave="0" documentId="13_ncr:1_{731B0EDF-DD99-4347-A321-160DFDFD4443}" xr6:coauthVersionLast="45" xr6:coauthVersionMax="45" xr10:uidLastSave="{00000000-0000-0000-0000-000000000000}"/>
  <bookViews>
    <workbookView xWindow="-120" yWindow="-120" windowWidth="29040" windowHeight="15840" xr2:uid="{4980FE13-CA67-704A-A4A4-1CFF336CD580}"/>
  </bookViews>
  <sheets>
    <sheet name="Pressupost" sheetId="2" r:id="rId1"/>
  </sheets>
  <externalReferences>
    <externalReference r:id="rId2"/>
  </externalReferences>
  <definedNames>
    <definedName name="Dia">[1]Hoja1!$A$1:$A$31</definedName>
    <definedName name="Mes">[1]Hoja1!$B$1:$B$2</definedName>
    <definedName name="NomInfant" localSheetId="0">[1]!Tabla1[Nom infant]</definedName>
    <definedName name="NomInfant">[1]!Tabla1[Nom infant]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2" l="1"/>
  <c r="H31" i="2"/>
  <c r="C33" i="2" l="1"/>
  <c r="E31" i="2"/>
  <c r="F31" i="2"/>
  <c r="F33" i="2" l="1"/>
  <c r="H33" i="2" s="1"/>
</calcChain>
</file>

<file path=xl/sharedStrings.xml><?xml version="1.0" encoding="utf-8"?>
<sst xmlns="http://schemas.openxmlformats.org/spreadsheetml/2006/main" count="41" uniqueCount="39">
  <si>
    <t>Serveis extra</t>
  </si>
  <si>
    <t>Descomptes</t>
  </si>
  <si>
    <t>Total</t>
  </si>
  <si>
    <t>Casal</t>
  </si>
  <si>
    <t>Import</t>
  </si>
  <si>
    <t>No</t>
  </si>
  <si>
    <t>Sí</t>
  </si>
  <si>
    <t>Menjador (14 a 15:30h)</t>
  </si>
  <si>
    <t>Bon dia (8 a 9h)</t>
  </si>
  <si>
    <t>Bàsic (9 a 14h)</t>
  </si>
  <si>
    <t>Setmana 4</t>
  </si>
  <si>
    <t>Setmana 3</t>
  </si>
  <si>
    <t>Setmana 2</t>
  </si>
  <si>
    <t>Setmana 1</t>
  </si>
  <si>
    <t>Matrícula</t>
  </si>
  <si>
    <t>Omple la informació de matrícula per calcular l'import total.</t>
  </si>
  <si>
    <t>Bona tarda</t>
  </si>
  <si>
    <t>Menjador</t>
  </si>
  <si>
    <t>Bon dia</t>
  </si>
  <si>
    <t>Setmanal</t>
  </si>
  <si>
    <t>Preus</t>
  </si>
  <si>
    <t>Pressupost</t>
  </si>
  <si>
    <t>Inscripció Casal d'Estiu 2020</t>
  </si>
  <si>
    <t>Santa Coloma de Cervelló</t>
  </si>
  <si>
    <t>Fora de termini l'import és de 69€</t>
  </si>
  <si>
    <t>Esporàdic</t>
  </si>
  <si>
    <t>Setmana 5</t>
  </si>
  <si>
    <t>Setmana 6</t>
  </si>
  <si>
    <t>Bona tarda (15:30 a 16:30)</t>
  </si>
  <si>
    <t>La matrícula es realitza dins de termini?</t>
  </si>
  <si>
    <t>És el segon fill/a que matricula? (o tercer, quart…)</t>
  </si>
  <si>
    <t>29 al 3/07</t>
  </si>
  <si>
    <t>22 al 26/06</t>
  </si>
  <si>
    <t>6 al 10</t>
  </si>
  <si>
    <t>13 al 17</t>
  </si>
  <si>
    <t>20 al 24</t>
  </si>
  <si>
    <t>27 al 31</t>
  </si>
  <si>
    <t>Els serveis extra es poden demanar per setmanes o per dies esporàdics, i es poden pagar fora de termini sense cap penalització.</t>
  </si>
  <si>
    <r>
      <t xml:space="preserve">Tota la informació del casal (activitats, horaris…) es pot consultar al nostre web: </t>
    </r>
    <r>
      <rPr>
        <b/>
        <sz val="11"/>
        <color theme="1"/>
        <rFont val="Calibri"/>
        <family val="2"/>
        <scheme val="minor"/>
      </rPr>
      <t xml:space="preserve">www.lextra.cat, </t>
    </r>
    <r>
      <rPr>
        <sz val="11"/>
        <color theme="1"/>
        <rFont val="Calibri"/>
        <family val="2"/>
        <scheme val="minor"/>
      </rPr>
      <t>o directament al web del casal:</t>
    </r>
    <r>
      <rPr>
        <b/>
        <sz val="11"/>
        <color theme="1"/>
        <rFont val="Calibri"/>
        <family val="2"/>
        <scheme val="minor"/>
      </rPr>
      <t xml:space="preserve"> www.lextra.cat/casalestiu2020/Santacolomadecervello</t>
    </r>
    <r>
      <rPr>
        <sz val="12"/>
        <color theme="1"/>
        <rFont val="Calibri"/>
        <family val="2"/>
        <scheme val="minor"/>
      </rPr>
      <t xml:space="preserve">
L'import total de la matrícula es calcula automàticament a mesura que s'introdueixen les dades.
Donada la situació d'incertesa actual </t>
    </r>
    <r>
      <rPr>
        <b/>
        <sz val="12"/>
        <color theme="1"/>
        <rFont val="Calibri"/>
        <family val="2"/>
        <scheme val="minor"/>
      </rPr>
      <t>el pagament NO s'efectuarà durant el període de preinscripcions</t>
    </r>
    <r>
      <rPr>
        <sz val="12"/>
        <color theme="1"/>
        <rFont val="Calibri"/>
        <family val="2"/>
        <scheme val="minor"/>
      </rPr>
      <t>. S'informarà més endavant de com es durà a terme el tràmit.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</si>
</sst>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_-* #,##0.00\ [$€-C0A]_-;\-* #,##0.00\ [$€-C0A]_-;_-* &quot;-&quot;??\ [$€-C0A]_-;_-@_-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3" xfId="1" applyBorder="1"/>
    <xf numFmtId="0" fontId="6" fillId="0" borderId="10" xfId="1" applyBorder="1"/>
    <xf numFmtId="0" fontId="11" fillId="0" borderId="0" xfId="1" applyFont="1"/>
    <xf numFmtId="0" fontId="6" fillId="0" borderId="6" xfId="1" applyBorder="1"/>
    <xf numFmtId="0" fontId="6" fillId="0" borderId="0" xfId="1" applyAlignment="1">
      <alignment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Protection="1">
      <protection locked="0"/>
    </xf>
    <xf numFmtId="0" fontId="11" fillId="0" borderId="5" xfId="1" applyFont="1" applyBorder="1" applyProtection="1">
      <protection locked="0"/>
    </xf>
    <xf numFmtId="0" fontId="11" fillId="0" borderId="4" xfId="1" applyFont="1" applyBorder="1" applyProtection="1">
      <protection locked="0"/>
    </xf>
    <xf numFmtId="0" fontId="5" fillId="0" borderId="4" xfId="1" applyFont="1" applyBorder="1" applyAlignment="1">
      <alignment horizontal="center" vertical="center"/>
    </xf>
    <xf numFmtId="0" fontId="6" fillId="0" borderId="5" xfId="1" applyBorder="1" applyAlignment="1">
      <alignment horizontal="center"/>
    </xf>
    <xf numFmtId="0" fontId="6" fillId="0" borderId="9" xfId="1" applyBorder="1"/>
    <xf numFmtId="0" fontId="6" fillId="0" borderId="0" xfId="1" applyAlignment="1">
      <alignment horizontal="left" vertical="center" wrapText="1"/>
    </xf>
    <xf numFmtId="0" fontId="14" fillId="0" borderId="0" xfId="1" applyFont="1"/>
    <xf numFmtId="0" fontId="5" fillId="0" borderId="5" xfId="1" applyFont="1" applyBorder="1" applyAlignment="1">
      <alignment horizontal="center" vertical="center"/>
    </xf>
    <xf numFmtId="0" fontId="6" fillId="0" borderId="0" xfId="1" applyBorder="1"/>
    <xf numFmtId="0" fontId="3" fillId="0" borderId="5" xfId="1" applyFont="1" applyBorder="1" applyAlignment="1">
      <alignment horizontal="center"/>
    </xf>
    <xf numFmtId="0" fontId="11" fillId="0" borderId="1" xfId="1" applyFont="1" applyBorder="1" applyProtection="1">
      <protection locked="0"/>
    </xf>
    <xf numFmtId="0" fontId="3" fillId="0" borderId="3" xfId="1" applyFont="1" applyBorder="1"/>
    <xf numFmtId="165" fontId="0" fillId="0" borderId="5" xfId="2" applyNumberFormat="1" applyFont="1" applyBorder="1"/>
    <xf numFmtId="165" fontId="0" fillId="0" borderId="2" xfId="2" applyNumberFormat="1" applyFont="1" applyBorder="1"/>
    <xf numFmtId="165" fontId="0" fillId="3" borderId="5" xfId="2" applyNumberFormat="1" applyFont="1" applyFill="1" applyBorder="1"/>
    <xf numFmtId="0" fontId="11" fillId="0" borderId="0" xfId="1" applyFont="1" applyBorder="1"/>
    <xf numFmtId="0" fontId="2" fillId="0" borderId="5" xfId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164" fontId="0" fillId="0" borderId="23" xfId="2" applyFont="1" applyBorder="1"/>
    <xf numFmtId="0" fontId="6" fillId="0" borderId="24" xfId="1" applyBorder="1"/>
    <xf numFmtId="0" fontId="6" fillId="0" borderId="25" xfId="1" applyBorder="1"/>
    <xf numFmtId="0" fontId="6" fillId="0" borderId="23" xfId="1" applyBorder="1"/>
    <xf numFmtId="0" fontId="15" fillId="0" borderId="0" xfId="1" applyFont="1"/>
    <xf numFmtId="0" fontId="10" fillId="2" borderId="17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0" fontId="6" fillId="0" borderId="0" xfId="1" applyAlignment="1">
      <alignment horizontal="left" wrapText="1"/>
    </xf>
    <xf numFmtId="0" fontId="9" fillId="2" borderId="17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10" fillId="2" borderId="14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164" fontId="0" fillId="0" borderId="22" xfId="2" applyFont="1" applyBorder="1" applyAlignment="1">
      <alignment horizontal="left" wrapText="1"/>
    </xf>
    <xf numFmtId="164" fontId="0" fillId="0" borderId="0" xfId="2" applyFont="1" applyBorder="1" applyAlignment="1">
      <alignment horizontal="left" wrapText="1"/>
    </xf>
    <xf numFmtId="164" fontId="0" fillId="0" borderId="10" xfId="2" applyFont="1" applyBorder="1" applyAlignment="1">
      <alignment horizontal="left" wrapText="1"/>
    </xf>
    <xf numFmtId="164" fontId="0" fillId="0" borderId="20" xfId="2" applyFont="1" applyBorder="1" applyAlignment="1">
      <alignment horizontal="left" wrapText="1"/>
    </xf>
    <xf numFmtId="164" fontId="0" fillId="0" borderId="7" xfId="2" applyFont="1" applyBorder="1" applyAlignment="1">
      <alignment horizontal="left" wrapText="1"/>
    </xf>
    <xf numFmtId="164" fontId="0" fillId="0" borderId="11" xfId="2" applyFont="1" applyBorder="1" applyAlignment="1">
      <alignment horizontal="left" wrapText="1"/>
    </xf>
    <xf numFmtId="0" fontId="12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6" fillId="0" borderId="5" xfId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6" fillId="0" borderId="7" xfId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165" fontId="5" fillId="4" borderId="4" xfId="2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165" fontId="0" fillId="0" borderId="5" xfId="2" applyNumberFormat="1" applyFont="1" applyBorder="1" applyAlignment="1">
      <alignment horizontal="center" vertical="center"/>
    </xf>
    <xf numFmtId="165" fontId="0" fillId="0" borderId="2" xfId="2" applyNumberFormat="1" applyFont="1" applyBorder="1" applyAlignment="1">
      <alignment horizontal="center" vertical="center"/>
    </xf>
    <xf numFmtId="0" fontId="6" fillId="0" borderId="18" xfId="1" applyBorder="1" applyAlignment="1">
      <alignment horizontal="left" vertical="center"/>
    </xf>
    <xf numFmtId="0" fontId="6" fillId="0" borderId="19" xfId="1" applyBorder="1" applyAlignment="1">
      <alignment horizontal="left" vertical="center"/>
    </xf>
    <xf numFmtId="0" fontId="6" fillId="0" borderId="20" xfId="1" applyBorder="1" applyAlignment="1">
      <alignment horizontal="left" vertical="center"/>
    </xf>
    <xf numFmtId="0" fontId="6" fillId="0" borderId="21" xfId="1" applyBorder="1" applyAlignment="1">
      <alignment horizontal="left" vertical="center"/>
    </xf>
    <xf numFmtId="0" fontId="1" fillId="0" borderId="9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/>
    </xf>
  </cellXfs>
  <cellStyles count="3">
    <cellStyle name="Moneda 2" xfId="2" xr:uid="{F451D6A3-845C-4C4F-8A5E-9830EB999DB8}"/>
    <cellStyle name="Normal" xfId="0" builtinId="0"/>
    <cellStyle name="Normal 2" xfId="1" xr:uid="{F7CA8B08-B3B5-2248-8C10-1433BFA61E8E}"/>
  </cellStyles>
  <dxfs count="4">
    <dxf>
      <font>
        <strike val="0"/>
        <color theme="6" tint="0.79998168889431442"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theme="6" tint="0.79998168889431442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24" lockText="1" noThreeD="1"/>
</file>

<file path=xl/ctrlProps/ctrlProp10.xml><?xml version="1.0" encoding="utf-8"?>
<formControlPr xmlns="http://schemas.microsoft.com/office/spreadsheetml/2009/9/main" objectType="CheckBox" fmlaLink="$G$25" lockText="1" noThreeD="1"/>
</file>

<file path=xl/ctrlProps/ctrlProp11.xml><?xml version="1.0" encoding="utf-8"?>
<formControlPr xmlns="http://schemas.microsoft.com/office/spreadsheetml/2009/9/main" objectType="CheckBox" fmlaLink="$D$26" lockText="1" noThreeD="1"/>
</file>

<file path=xl/ctrlProps/ctrlProp12.xml><?xml version="1.0" encoding="utf-8"?>
<formControlPr xmlns="http://schemas.microsoft.com/office/spreadsheetml/2009/9/main" objectType="CheckBox" fmlaLink="$E$26" lockText="1" noThreeD="1"/>
</file>

<file path=xl/ctrlProps/ctrlProp13.xml><?xml version="1.0" encoding="utf-8"?>
<formControlPr xmlns="http://schemas.microsoft.com/office/spreadsheetml/2009/9/main" objectType="CheckBox" fmlaLink="$F$26" lockText="1" noThreeD="1"/>
</file>

<file path=xl/ctrlProps/ctrlProp14.xml><?xml version="1.0" encoding="utf-8"?>
<formControlPr xmlns="http://schemas.microsoft.com/office/spreadsheetml/2009/9/main" objectType="CheckBox" fmlaLink="$G$26" lockText="1" noThreeD="1"/>
</file>

<file path=xl/ctrlProps/ctrlProp15.xml><?xml version="1.0" encoding="utf-8"?>
<formControlPr xmlns="http://schemas.microsoft.com/office/spreadsheetml/2009/9/main" objectType="CheckBox" fmlaLink="$D$27" lockText="1" noThreeD="1"/>
</file>

<file path=xl/ctrlProps/ctrlProp16.xml><?xml version="1.0" encoding="utf-8"?>
<formControlPr xmlns="http://schemas.microsoft.com/office/spreadsheetml/2009/9/main" objectType="CheckBox" fmlaLink="$E$27" lockText="1" noThreeD="1"/>
</file>

<file path=xl/ctrlProps/ctrlProp17.xml><?xml version="1.0" encoding="utf-8"?>
<formControlPr xmlns="http://schemas.microsoft.com/office/spreadsheetml/2009/9/main" objectType="CheckBox" fmlaLink="$F$27" lockText="1" noThreeD="1"/>
</file>

<file path=xl/ctrlProps/ctrlProp18.xml><?xml version="1.0" encoding="utf-8"?>
<formControlPr xmlns="http://schemas.microsoft.com/office/spreadsheetml/2009/9/main" objectType="CheckBox" fmlaLink="$G$27" lockText="1" noThreeD="1"/>
</file>

<file path=xl/ctrlProps/ctrlProp19.xml><?xml version="1.0" encoding="utf-8"?>
<formControlPr xmlns="http://schemas.microsoft.com/office/spreadsheetml/2009/9/main" objectType="CheckBox" fmlaLink="$H$24" lockText="1" noThreeD="1"/>
</file>

<file path=xl/ctrlProps/ctrlProp2.xml><?xml version="1.0" encoding="utf-8"?>
<formControlPr xmlns="http://schemas.microsoft.com/office/spreadsheetml/2009/9/main" objectType="CheckBox" fmlaLink="$D$24" lockText="1" noThreeD="1"/>
</file>

<file path=xl/ctrlProps/ctrlProp20.xml><?xml version="1.0" encoding="utf-8"?>
<formControlPr xmlns="http://schemas.microsoft.com/office/spreadsheetml/2009/9/main" objectType="CheckBox" fmlaLink="$H$25" lockText="1" noThreeD="1"/>
</file>

<file path=xl/ctrlProps/ctrlProp21.xml><?xml version="1.0" encoding="utf-8"?>
<formControlPr xmlns="http://schemas.microsoft.com/office/spreadsheetml/2009/9/main" objectType="CheckBox" fmlaLink="$C$26" lockText="1" noThreeD="1"/>
</file>

<file path=xl/ctrlProps/ctrlProp22.xml><?xml version="1.0" encoding="utf-8"?>
<formControlPr xmlns="http://schemas.microsoft.com/office/spreadsheetml/2009/9/main" objectType="CheckBox" fmlaLink="$C$27" lockText="1" noThreeD="1"/>
</file>

<file path=xl/ctrlProps/ctrlProp23.xml><?xml version="1.0" encoding="utf-8"?>
<formControlPr xmlns="http://schemas.microsoft.com/office/spreadsheetml/2009/9/main" objectType="CheckBox" fmlaLink="$H$26" lockText="1" noThreeD="1"/>
</file>

<file path=xl/ctrlProps/ctrlProp24.xml><?xml version="1.0" encoding="utf-8"?>
<formControlPr xmlns="http://schemas.microsoft.com/office/spreadsheetml/2009/9/main" objectType="CheckBox" fmlaLink="$H$27" lockText="1" noThreeD="1"/>
</file>

<file path=xl/ctrlProps/ctrlProp3.xml><?xml version="1.0" encoding="utf-8"?>
<formControlPr xmlns="http://schemas.microsoft.com/office/spreadsheetml/2009/9/main" objectType="CheckBox" fmlaLink="$E$24" lockText="1" noThreeD="1"/>
</file>

<file path=xl/ctrlProps/ctrlProp4.xml><?xml version="1.0" encoding="utf-8"?>
<formControlPr xmlns="http://schemas.microsoft.com/office/spreadsheetml/2009/9/main" objectType="CheckBox" fmlaLink="$F$24" lockText="1" noThreeD="1"/>
</file>

<file path=xl/ctrlProps/ctrlProp5.xml><?xml version="1.0" encoding="utf-8"?>
<formControlPr xmlns="http://schemas.microsoft.com/office/spreadsheetml/2009/9/main" objectType="CheckBox" fmlaLink="$G$24" lockText="1" noThreeD="1"/>
</file>

<file path=xl/ctrlProps/ctrlProp6.xml><?xml version="1.0" encoding="utf-8"?>
<formControlPr xmlns="http://schemas.microsoft.com/office/spreadsheetml/2009/9/main" objectType="CheckBox" fmlaLink="$C$25" lockText="1" noThreeD="1"/>
</file>

<file path=xl/ctrlProps/ctrlProp7.xml><?xml version="1.0" encoding="utf-8"?>
<formControlPr xmlns="http://schemas.microsoft.com/office/spreadsheetml/2009/9/main" objectType="CheckBox" fmlaLink="$D$25" lockText="1" noThreeD="1"/>
</file>

<file path=xl/ctrlProps/ctrlProp8.xml><?xml version="1.0" encoding="utf-8"?>
<formControlPr xmlns="http://schemas.microsoft.com/office/spreadsheetml/2009/9/main" objectType="CheckBox" fmlaLink="$E$25" lockText="1" noThreeD="1"/>
</file>

<file path=xl/ctrlProps/ctrlProp9.xml><?xml version="1.0" encoding="utf-8"?>
<formControlPr xmlns="http://schemas.microsoft.com/office/spreadsheetml/2009/9/main" objectType="CheckBox" fmlaLink="$F$2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22</xdr:row>
          <xdr:rowOff>171450</xdr:rowOff>
        </xdr:from>
        <xdr:to>
          <xdr:col>2</xdr:col>
          <xdr:colOff>590550</xdr:colOff>
          <xdr:row>24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22</xdr:row>
          <xdr:rowOff>180975</xdr:rowOff>
        </xdr:from>
        <xdr:to>
          <xdr:col>3</xdr:col>
          <xdr:colOff>533400</xdr:colOff>
          <xdr:row>24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22</xdr:row>
          <xdr:rowOff>171450</xdr:rowOff>
        </xdr:from>
        <xdr:to>
          <xdr:col>4</xdr:col>
          <xdr:colOff>628650</xdr:colOff>
          <xdr:row>24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22</xdr:row>
          <xdr:rowOff>180975</xdr:rowOff>
        </xdr:from>
        <xdr:to>
          <xdr:col>5</xdr:col>
          <xdr:colOff>571500</xdr:colOff>
          <xdr:row>24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22</xdr:row>
          <xdr:rowOff>76200</xdr:rowOff>
        </xdr:from>
        <xdr:to>
          <xdr:col>6</xdr:col>
          <xdr:colOff>533400</xdr:colOff>
          <xdr:row>24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24</xdr:row>
          <xdr:rowOff>9525</xdr:rowOff>
        </xdr:from>
        <xdr:to>
          <xdr:col>2</xdr:col>
          <xdr:colOff>647700</xdr:colOff>
          <xdr:row>25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23</xdr:row>
          <xdr:rowOff>180975</xdr:rowOff>
        </xdr:from>
        <xdr:to>
          <xdr:col>3</xdr:col>
          <xdr:colOff>638175</xdr:colOff>
          <xdr:row>25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23</xdr:row>
          <xdr:rowOff>171450</xdr:rowOff>
        </xdr:from>
        <xdr:to>
          <xdr:col>4</xdr:col>
          <xdr:colOff>609600</xdr:colOff>
          <xdr:row>25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23</xdr:row>
          <xdr:rowOff>180975</xdr:rowOff>
        </xdr:from>
        <xdr:to>
          <xdr:col>5</xdr:col>
          <xdr:colOff>571500</xdr:colOff>
          <xdr:row>25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23</xdr:row>
          <xdr:rowOff>171450</xdr:rowOff>
        </xdr:from>
        <xdr:to>
          <xdr:col>6</xdr:col>
          <xdr:colOff>561975</xdr:colOff>
          <xdr:row>25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24</xdr:row>
          <xdr:rowOff>180975</xdr:rowOff>
        </xdr:from>
        <xdr:to>
          <xdr:col>3</xdr:col>
          <xdr:colOff>676275</xdr:colOff>
          <xdr:row>26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24</xdr:row>
          <xdr:rowOff>171450</xdr:rowOff>
        </xdr:from>
        <xdr:to>
          <xdr:col>5</xdr:col>
          <xdr:colOff>38100</xdr:colOff>
          <xdr:row>26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0</xdr:rowOff>
        </xdr:from>
        <xdr:to>
          <xdr:col>5</xdr:col>
          <xdr:colOff>552450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24</xdr:row>
          <xdr:rowOff>171450</xdr:rowOff>
        </xdr:from>
        <xdr:to>
          <xdr:col>6</xdr:col>
          <xdr:colOff>561975</xdr:colOff>
          <xdr:row>25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25</xdr:row>
          <xdr:rowOff>180975</xdr:rowOff>
        </xdr:from>
        <xdr:to>
          <xdr:col>3</xdr:col>
          <xdr:colOff>609600</xdr:colOff>
          <xdr:row>27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25</xdr:row>
          <xdr:rowOff>180975</xdr:rowOff>
        </xdr:from>
        <xdr:to>
          <xdr:col>4</xdr:col>
          <xdr:colOff>600075</xdr:colOff>
          <xdr:row>27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180975</xdr:rowOff>
        </xdr:from>
        <xdr:to>
          <xdr:col>5</xdr:col>
          <xdr:colOff>552450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25</xdr:row>
          <xdr:rowOff>171450</xdr:rowOff>
        </xdr:from>
        <xdr:to>
          <xdr:col>6</xdr:col>
          <xdr:colOff>581025</xdr:colOff>
          <xdr:row>27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23</xdr:row>
          <xdr:rowOff>0</xdr:rowOff>
        </xdr:from>
        <xdr:to>
          <xdr:col>7</xdr:col>
          <xdr:colOff>581025</xdr:colOff>
          <xdr:row>24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0</xdr:rowOff>
        </xdr:from>
        <xdr:to>
          <xdr:col>7</xdr:col>
          <xdr:colOff>581025</xdr:colOff>
          <xdr:row>25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25</xdr:row>
          <xdr:rowOff>9525</xdr:rowOff>
        </xdr:from>
        <xdr:to>
          <xdr:col>2</xdr:col>
          <xdr:colOff>542925</xdr:colOff>
          <xdr:row>26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25</xdr:row>
          <xdr:rowOff>171450</xdr:rowOff>
        </xdr:from>
        <xdr:to>
          <xdr:col>2</xdr:col>
          <xdr:colOff>533400</xdr:colOff>
          <xdr:row>27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581025</xdr:colOff>
          <xdr:row>26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171450</xdr:rowOff>
        </xdr:from>
        <xdr:to>
          <xdr:col>7</xdr:col>
          <xdr:colOff>581025</xdr:colOff>
          <xdr:row>27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436563</xdr:colOff>
      <xdr:row>0</xdr:row>
      <xdr:rowOff>23907</xdr:rowOff>
    </xdr:from>
    <xdr:to>
      <xdr:col>7</xdr:col>
      <xdr:colOff>665732</xdr:colOff>
      <xdr:row>3</xdr:row>
      <xdr:rowOff>173059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7891" y="23907"/>
          <a:ext cx="1638076" cy="813918"/>
        </a:xfrm>
        <a:prstGeom prst="rect">
          <a:avLst/>
        </a:prstGeom>
      </xdr:spPr>
    </xdr:pic>
    <xdr:clientData/>
  </xdr:twoCellAnchor>
  <xdr:twoCellAnchor editAs="oneCell">
    <xdr:from>
      <xdr:col>4</xdr:col>
      <xdr:colOff>99219</xdr:colOff>
      <xdr:row>0</xdr:row>
      <xdr:rowOff>0</xdr:rowOff>
    </xdr:from>
    <xdr:to>
      <xdr:col>4</xdr:col>
      <xdr:colOff>595312</xdr:colOff>
      <xdr:row>3</xdr:row>
      <xdr:rowOff>132083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969" y="0"/>
          <a:ext cx="496093" cy="796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:\Users\andymorodo\Google%20Drive\0_LextraSCCL\8_Casal%20Estiu\Casal%202019\0_Matri&#769;culaCasal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0_MatrículaCasal2019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4F56-EFF7-2146-AC22-44CA62A649FA}">
  <sheetPr codeName="Hoja11"/>
  <dimension ref="B1:I83"/>
  <sheetViews>
    <sheetView showGridLines="0" showRowColHeaders="0" tabSelected="1" showRuler="0" zoomScale="96" zoomScaleNormal="96" zoomScalePageLayoutView="143" workbookViewId="0">
      <selection activeCell="K32" sqref="K32"/>
    </sheetView>
  </sheetViews>
  <sheetFormatPr baseColWidth="10" defaultColWidth="10.625" defaultRowHeight="15" x14ac:dyDescent="0.25"/>
  <cols>
    <col min="1" max="1" width="5.125" style="1" customWidth="1"/>
    <col min="2" max="2" width="20" style="1" customWidth="1"/>
    <col min="3" max="8" width="9.25" style="1" customWidth="1"/>
    <col min="9" max="16384" width="10.625" style="1"/>
  </cols>
  <sheetData>
    <row r="1" spans="2:8" ht="11.1" customHeight="1" x14ac:dyDescent="0.25"/>
    <row r="2" spans="2:8" ht="21" x14ac:dyDescent="0.35">
      <c r="B2" s="18" t="s">
        <v>22</v>
      </c>
    </row>
    <row r="3" spans="2:8" ht="21" x14ac:dyDescent="0.35">
      <c r="B3" s="18" t="s">
        <v>23</v>
      </c>
    </row>
    <row r="4" spans="2:8" ht="36" customHeight="1" thickBot="1" x14ac:dyDescent="0.3"/>
    <row r="5" spans="2:8" ht="20.100000000000001" customHeight="1" x14ac:dyDescent="0.3">
      <c r="B5" s="41" t="s">
        <v>21</v>
      </c>
      <c r="C5" s="42"/>
      <c r="D5" s="42"/>
      <c r="E5" s="42"/>
      <c r="F5" s="42"/>
      <c r="G5" s="42"/>
      <c r="H5" s="43"/>
    </row>
    <row r="6" spans="2:8" ht="9.1999999999999993" customHeight="1" x14ac:dyDescent="0.25">
      <c r="B6" s="16"/>
      <c r="C6" s="20"/>
      <c r="D6" s="20"/>
      <c r="E6" s="20"/>
      <c r="F6" s="20"/>
      <c r="G6" s="20"/>
      <c r="H6" s="5"/>
    </row>
    <row r="7" spans="2:8" ht="19.5" customHeight="1" x14ac:dyDescent="0.25">
      <c r="B7" s="75" t="s">
        <v>38</v>
      </c>
      <c r="C7" s="45"/>
      <c r="D7" s="45"/>
      <c r="E7" s="45"/>
      <c r="F7" s="45"/>
      <c r="G7" s="45"/>
      <c r="H7" s="46"/>
    </row>
    <row r="8" spans="2:8" ht="19.5" customHeight="1" x14ac:dyDescent="0.25">
      <c r="B8" s="44"/>
      <c r="C8" s="45"/>
      <c r="D8" s="45"/>
      <c r="E8" s="45"/>
      <c r="F8" s="45"/>
      <c r="G8" s="45"/>
      <c r="H8" s="46"/>
    </row>
    <row r="9" spans="2:8" ht="15.75" customHeight="1" x14ac:dyDescent="0.25">
      <c r="B9" s="44"/>
      <c r="C9" s="45"/>
      <c r="D9" s="45"/>
      <c r="E9" s="45"/>
      <c r="F9" s="45"/>
      <c r="G9" s="45"/>
      <c r="H9" s="46"/>
    </row>
    <row r="10" spans="2:8" ht="15.75" customHeight="1" x14ac:dyDescent="0.25">
      <c r="B10" s="44"/>
      <c r="C10" s="45"/>
      <c r="D10" s="45"/>
      <c r="E10" s="45"/>
      <c r="F10" s="45"/>
      <c r="G10" s="45"/>
      <c r="H10" s="46"/>
    </row>
    <row r="11" spans="2:8" ht="27" customHeight="1" thickBot="1" x14ac:dyDescent="0.3">
      <c r="B11" s="47"/>
      <c r="C11" s="48"/>
      <c r="D11" s="48"/>
      <c r="E11" s="48"/>
      <c r="F11" s="48"/>
      <c r="G11" s="48"/>
      <c r="H11" s="49"/>
    </row>
    <row r="12" spans="2:8" ht="9.1999999999999993" customHeight="1" thickBot="1" x14ac:dyDescent="0.3">
      <c r="B12" s="17"/>
      <c r="C12" s="17"/>
      <c r="D12" s="17"/>
      <c r="E12" s="17"/>
      <c r="F12" s="17"/>
      <c r="G12" s="17"/>
    </row>
    <row r="13" spans="2:8" ht="15.75" x14ac:dyDescent="0.25">
      <c r="B13" s="37" t="s">
        <v>20</v>
      </c>
      <c r="C13" s="38"/>
      <c r="D13" s="38"/>
      <c r="E13" s="38"/>
      <c r="F13" s="38"/>
      <c r="G13" s="38"/>
      <c r="H13" s="39"/>
    </row>
    <row r="14" spans="2:8" ht="15.75" customHeight="1" x14ac:dyDescent="0.25">
      <c r="B14" s="16"/>
      <c r="C14" s="15" t="s">
        <v>19</v>
      </c>
      <c r="D14" s="21" t="s">
        <v>25</v>
      </c>
      <c r="E14" s="35"/>
      <c r="F14" s="33"/>
      <c r="G14" s="33"/>
      <c r="H14" s="34"/>
    </row>
    <row r="15" spans="2:8" ht="15.75" x14ac:dyDescent="0.25">
      <c r="B15" s="7" t="s">
        <v>3</v>
      </c>
      <c r="C15" s="24">
        <v>66</v>
      </c>
      <c r="D15" s="26"/>
      <c r="E15" s="32" t="s">
        <v>24</v>
      </c>
      <c r="F15" s="33"/>
      <c r="G15" s="33"/>
      <c r="H15" s="34"/>
    </row>
    <row r="16" spans="2:8" ht="15.75" x14ac:dyDescent="0.25">
      <c r="B16" s="7" t="s">
        <v>18</v>
      </c>
      <c r="C16" s="24">
        <v>15</v>
      </c>
      <c r="D16" s="24">
        <v>4</v>
      </c>
      <c r="E16" s="53" t="s">
        <v>37</v>
      </c>
      <c r="F16" s="54"/>
      <c r="G16" s="54"/>
      <c r="H16" s="55"/>
    </row>
    <row r="17" spans="2:9" ht="15.75" x14ac:dyDescent="0.25">
      <c r="B17" s="7" t="s">
        <v>17</v>
      </c>
      <c r="C17" s="24">
        <v>39</v>
      </c>
      <c r="D17" s="24">
        <v>10</v>
      </c>
      <c r="E17" s="53"/>
      <c r="F17" s="54"/>
      <c r="G17" s="54"/>
      <c r="H17" s="55"/>
    </row>
    <row r="18" spans="2:9" ht="16.5" thickBot="1" x14ac:dyDescent="0.3">
      <c r="B18" s="4" t="s">
        <v>16</v>
      </c>
      <c r="C18" s="25">
        <v>12</v>
      </c>
      <c r="D18" s="25">
        <v>3</v>
      </c>
      <c r="E18" s="56"/>
      <c r="F18" s="57"/>
      <c r="G18" s="57"/>
      <c r="H18" s="58"/>
    </row>
    <row r="19" spans="2:9" ht="9.75" customHeight="1" x14ac:dyDescent="0.25">
      <c r="B19" s="40" t="s">
        <v>15</v>
      </c>
      <c r="C19" s="40"/>
      <c r="D19" s="40"/>
      <c r="E19" s="40"/>
      <c r="F19" s="40"/>
      <c r="G19" s="40"/>
    </row>
    <row r="20" spans="2:9" ht="15" customHeight="1" thickBot="1" x14ac:dyDescent="0.3">
      <c r="B20" s="40"/>
      <c r="C20" s="40"/>
      <c r="D20" s="40"/>
      <c r="E20" s="40"/>
      <c r="F20" s="40"/>
      <c r="G20" s="40"/>
    </row>
    <row r="21" spans="2:9" ht="15" customHeight="1" x14ac:dyDescent="0.25">
      <c r="B21" s="50" t="s">
        <v>14</v>
      </c>
      <c r="C21" s="51"/>
      <c r="D21" s="51"/>
      <c r="E21" s="51"/>
      <c r="F21" s="51"/>
      <c r="G21" s="51"/>
      <c r="H21" s="52"/>
    </row>
    <row r="22" spans="2:9" ht="15" customHeight="1" x14ac:dyDescent="0.25">
      <c r="B22" s="59"/>
      <c r="C22" s="19" t="s">
        <v>13</v>
      </c>
      <c r="D22" s="19" t="s">
        <v>12</v>
      </c>
      <c r="E22" s="19" t="s">
        <v>11</v>
      </c>
      <c r="F22" s="19" t="s">
        <v>10</v>
      </c>
      <c r="G22" s="14" t="s">
        <v>26</v>
      </c>
      <c r="H22" s="14" t="s">
        <v>27</v>
      </c>
    </row>
    <row r="23" spans="2:9" ht="15" customHeight="1" x14ac:dyDescent="0.25">
      <c r="B23" s="59"/>
      <c r="C23" s="28" t="s">
        <v>32</v>
      </c>
      <c r="D23" s="29" t="s">
        <v>31</v>
      </c>
      <c r="E23" s="28" t="s">
        <v>33</v>
      </c>
      <c r="F23" s="28" t="s">
        <v>34</v>
      </c>
      <c r="G23" s="30" t="s">
        <v>35</v>
      </c>
      <c r="H23" s="31" t="s">
        <v>36</v>
      </c>
    </row>
    <row r="24" spans="2:9" ht="15" customHeight="1" x14ac:dyDescent="0.25">
      <c r="B24" s="7" t="s">
        <v>9</v>
      </c>
      <c r="C24" s="12" t="b">
        <v>0</v>
      </c>
      <c r="D24" s="12" t="b">
        <v>0</v>
      </c>
      <c r="E24" s="12" t="b">
        <v>0</v>
      </c>
      <c r="F24" s="12" t="b">
        <v>0</v>
      </c>
      <c r="G24" s="12" t="b">
        <v>0</v>
      </c>
      <c r="H24" s="13" t="b">
        <v>0</v>
      </c>
    </row>
    <row r="25" spans="2:9" ht="15" customHeight="1" x14ac:dyDescent="0.25">
      <c r="B25" s="7" t="s">
        <v>8</v>
      </c>
      <c r="C25" s="12" t="b">
        <v>0</v>
      </c>
      <c r="D25" s="12" t="b">
        <v>0</v>
      </c>
      <c r="E25" s="12" t="b">
        <v>0</v>
      </c>
      <c r="F25" s="12" t="b">
        <v>0</v>
      </c>
      <c r="G25" s="12" t="b">
        <v>0</v>
      </c>
      <c r="H25" s="13" t="b">
        <v>0</v>
      </c>
    </row>
    <row r="26" spans="2:9" ht="15" customHeight="1" x14ac:dyDescent="0.25">
      <c r="B26" s="7" t="s">
        <v>7</v>
      </c>
      <c r="C26" s="12" t="b">
        <v>0</v>
      </c>
      <c r="D26" s="12" t="b">
        <v>0</v>
      </c>
      <c r="E26" s="12" t="b">
        <v>0</v>
      </c>
      <c r="F26" s="12" t="b">
        <v>0</v>
      </c>
      <c r="G26" s="12" t="b">
        <v>0</v>
      </c>
      <c r="H26" s="13" t="b">
        <v>0</v>
      </c>
    </row>
    <row r="27" spans="2:9" ht="15" customHeight="1" thickBot="1" x14ac:dyDescent="0.3">
      <c r="B27" s="23" t="s">
        <v>28</v>
      </c>
      <c r="C27" s="11" t="b">
        <v>0</v>
      </c>
      <c r="D27" s="11" t="b">
        <v>0</v>
      </c>
      <c r="E27" s="11" t="b">
        <v>0</v>
      </c>
      <c r="F27" s="11" t="b">
        <v>0</v>
      </c>
      <c r="G27" s="11" t="b">
        <v>0</v>
      </c>
      <c r="H27" s="22" t="b">
        <v>0</v>
      </c>
    </row>
    <row r="28" spans="2:9" ht="9.1999999999999993" customHeight="1" thickBot="1" x14ac:dyDescent="0.3"/>
    <row r="29" spans="2:9" ht="15" customHeight="1" x14ac:dyDescent="0.25">
      <c r="B29" s="50" t="s">
        <v>1</v>
      </c>
      <c r="C29" s="51"/>
      <c r="D29" s="51"/>
      <c r="E29" s="51"/>
      <c r="F29" s="51"/>
      <c r="G29" s="51"/>
      <c r="H29" s="52"/>
    </row>
    <row r="30" spans="2:9" s="8" customFormat="1" ht="30" customHeight="1" thickBot="1" x14ac:dyDescent="0.3">
      <c r="B30" s="60" t="s">
        <v>29</v>
      </c>
      <c r="C30" s="61"/>
      <c r="D30" s="10" t="s">
        <v>6</v>
      </c>
      <c r="E30" s="62" t="s">
        <v>30</v>
      </c>
      <c r="F30" s="63"/>
      <c r="G30" s="64"/>
      <c r="H30" s="9" t="s">
        <v>5</v>
      </c>
    </row>
    <row r="31" spans="2:9" ht="9" customHeight="1" thickBot="1" x14ac:dyDescent="0.3">
      <c r="C31" s="36"/>
      <c r="D31" s="36"/>
      <c r="E31" s="6">
        <f>IF(AND(D30="Sí",H31&gt;=4),(H31-3)*C15*0.1,0)</f>
        <v>0</v>
      </c>
      <c r="F31" s="6">
        <f>IF(AND(H30="Sí",D30="Sí"),H31*C15*0.05,0)</f>
        <v>0</v>
      </c>
      <c r="G31" s="6"/>
      <c r="H31" s="27">
        <f>COUNTIF(C24:H24,"verdadero")</f>
        <v>0</v>
      </c>
      <c r="I31" s="20"/>
    </row>
    <row r="32" spans="2:9" ht="15" customHeight="1" x14ac:dyDescent="0.25">
      <c r="B32" s="37" t="s">
        <v>4</v>
      </c>
      <c r="C32" s="38"/>
      <c r="D32" s="38"/>
      <c r="E32" s="38"/>
      <c r="F32" s="38"/>
      <c r="G32" s="38"/>
      <c r="H32" s="39"/>
    </row>
    <row r="33" spans="2:8" ht="15" customHeight="1" x14ac:dyDescent="0.25">
      <c r="B33" s="7" t="s">
        <v>3</v>
      </c>
      <c r="C33" s="24">
        <f>IF(D30="Sí",H31*C15,H31*69)</f>
        <v>0</v>
      </c>
      <c r="D33" s="71" t="s">
        <v>1</v>
      </c>
      <c r="E33" s="72"/>
      <c r="F33" s="69">
        <f>IF(D30="No",0,MAX(E31,F31))</f>
        <v>0</v>
      </c>
      <c r="G33" s="67" t="s">
        <v>2</v>
      </c>
      <c r="H33" s="65">
        <f>C33-F33+C34</f>
        <v>0</v>
      </c>
    </row>
    <row r="34" spans="2:8" ht="15" customHeight="1" thickBot="1" x14ac:dyDescent="0.3">
      <c r="B34" s="4" t="s">
        <v>0</v>
      </c>
      <c r="C34" s="25">
        <f>(COUNTIF(C25:H25,"verdadero")*C16)+(COUNTIF(C26:H26,"verdadero")*C17)+(COUNTIF(C27:H27,"verdadero")*C18)</f>
        <v>0</v>
      </c>
      <c r="D34" s="73"/>
      <c r="E34" s="74"/>
      <c r="F34" s="70"/>
      <c r="G34" s="68"/>
      <c r="H34" s="66"/>
    </row>
    <row r="35" spans="2:8" ht="9.1999999999999993" customHeight="1" x14ac:dyDescent="0.25"/>
    <row r="36" spans="2:8" ht="15" customHeight="1" x14ac:dyDescent="0.25">
      <c r="B36" s="78"/>
      <c r="C36" s="78"/>
      <c r="D36" s="78"/>
      <c r="E36" s="78"/>
      <c r="F36" s="78"/>
      <c r="G36" s="78"/>
      <c r="H36" s="78"/>
    </row>
    <row r="37" spans="2:8" ht="15" customHeight="1" x14ac:dyDescent="0.25">
      <c r="B37" s="77"/>
      <c r="C37" s="76"/>
      <c r="D37" s="76"/>
      <c r="E37" s="76"/>
      <c r="F37" s="76"/>
      <c r="G37" s="76"/>
      <c r="H37" s="76"/>
    </row>
    <row r="38" spans="2:8" ht="15" customHeight="1" x14ac:dyDescent="0.25">
      <c r="B38" s="76"/>
      <c r="C38" s="76"/>
      <c r="D38" s="76"/>
      <c r="E38" s="76"/>
      <c r="F38" s="76"/>
      <c r="G38" s="76"/>
      <c r="H38" s="76"/>
    </row>
    <row r="39" spans="2:8" ht="15" customHeight="1" x14ac:dyDescent="0.25">
      <c r="B39" s="76"/>
      <c r="C39" s="76"/>
      <c r="D39" s="76"/>
      <c r="E39" s="76"/>
      <c r="F39" s="76"/>
      <c r="G39" s="76"/>
      <c r="H39" s="76"/>
    </row>
    <row r="40" spans="2:8" ht="15" customHeight="1" x14ac:dyDescent="0.25"/>
    <row r="41" spans="2:8" ht="6.95" customHeight="1" x14ac:dyDescent="0.25"/>
    <row r="43" spans="2:8" x14ac:dyDescent="0.25">
      <c r="B43" s="2"/>
      <c r="C43" s="3"/>
      <c r="D43" s="3"/>
      <c r="E43" s="3"/>
      <c r="F43" s="3"/>
    </row>
    <row r="44" spans="2:8" x14ac:dyDescent="0.25">
      <c r="B44" s="2"/>
      <c r="C44" s="2"/>
      <c r="D44" s="2"/>
      <c r="E44" s="2"/>
      <c r="F44" s="2"/>
    </row>
    <row r="83" ht="15" customHeight="1" x14ac:dyDescent="0.25"/>
  </sheetData>
  <sheetProtection selectLockedCells="1"/>
  <mergeCells count="17">
    <mergeCell ref="D33:E34"/>
    <mergeCell ref="B37:H39"/>
    <mergeCell ref="B36:H36"/>
    <mergeCell ref="B19:G20"/>
    <mergeCell ref="B5:H5"/>
    <mergeCell ref="B7:H11"/>
    <mergeCell ref="B13:H13"/>
    <mergeCell ref="B21:H21"/>
    <mergeCell ref="E16:H18"/>
    <mergeCell ref="B22:B23"/>
    <mergeCell ref="B30:C30"/>
    <mergeCell ref="B29:H29"/>
    <mergeCell ref="E30:G30"/>
    <mergeCell ref="H33:H34"/>
    <mergeCell ref="B32:H32"/>
    <mergeCell ref="G33:G34"/>
    <mergeCell ref="F33:F34"/>
  </mergeCells>
  <conditionalFormatting sqref="C24:G27">
    <cfRule type="containsText" dxfId="3" priority="8" operator="containsText" text="verdadero">
      <formula>NOT(ISERROR(SEARCH("verdadero",C24)))</formula>
    </cfRule>
  </conditionalFormatting>
  <conditionalFormatting sqref="D30 H30">
    <cfRule type="containsText" dxfId="2" priority="6" operator="containsText" text="No">
      <formula>NOT(ISERROR(SEARCH("No",D30)))</formula>
    </cfRule>
    <cfRule type="containsText" dxfId="1" priority="7" operator="containsText" text="Sí">
      <formula>NOT(ISERROR(SEARCH("Sí",D30)))</formula>
    </cfRule>
  </conditionalFormatting>
  <conditionalFormatting sqref="H24:H27">
    <cfRule type="containsText" dxfId="0" priority="1" operator="containsText" text="verdadero">
      <formula>NOT(ISERROR(SEARCH("verdadero",H24)))</formula>
    </cfRule>
  </conditionalFormatting>
  <dataValidations count="3">
    <dataValidation type="list" allowBlank="1" showInputMessage="1" showErrorMessage="1" sqref="C44" xr:uid="{55A093BD-8EA5-064D-8799-A1989850B14F}">
      <formula1>Dia</formula1>
    </dataValidation>
    <dataValidation type="list" allowBlank="1" showInputMessage="1" showErrorMessage="1" sqref="E44" xr:uid="{0B47F34B-4F07-7E4A-A135-5B385FE7A964}">
      <formula1>Mes</formula1>
    </dataValidation>
    <dataValidation type="list" allowBlank="1" showInputMessage="1" showErrorMessage="1" sqref="D30 H30" xr:uid="{96F1193C-4E05-8241-A249-7DEC2E8EE0D8}">
      <formula1>"Sí, No"</formula1>
    </dataValidation>
  </dataValidations>
  <pageMargins left="0.7" right="0.63131313131313127" top="0.75" bottom="0.75" header="0.3" footer="0.3"/>
  <pageSetup paperSize="9" scale="91" orientation="portrait" horizontalDpi="4294967293" verticalDpi="4294967293" r:id="rId1"/>
  <headerFooter>
    <oddFooter>&amp;C&amp;P de &amp;N&amp;R&amp;D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22</xdr:row>
                    <xdr:rowOff>171450</xdr:rowOff>
                  </from>
                  <to>
                    <xdr:col>2</xdr:col>
                    <xdr:colOff>590550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247650</xdr:colOff>
                    <xdr:row>22</xdr:row>
                    <xdr:rowOff>180975</xdr:rowOff>
                  </from>
                  <to>
                    <xdr:col>3</xdr:col>
                    <xdr:colOff>533400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247650</xdr:colOff>
                    <xdr:row>22</xdr:row>
                    <xdr:rowOff>171450</xdr:rowOff>
                  </from>
                  <to>
                    <xdr:col>4</xdr:col>
                    <xdr:colOff>628650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238125</xdr:colOff>
                    <xdr:row>22</xdr:row>
                    <xdr:rowOff>180975</xdr:rowOff>
                  </from>
                  <to>
                    <xdr:col>5</xdr:col>
                    <xdr:colOff>571500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257175</xdr:colOff>
                    <xdr:row>22</xdr:row>
                    <xdr:rowOff>76200</xdr:rowOff>
                  </from>
                  <to>
                    <xdr:col>6</xdr:col>
                    <xdr:colOff>533400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247650</xdr:colOff>
                    <xdr:row>24</xdr:row>
                    <xdr:rowOff>9525</xdr:rowOff>
                  </from>
                  <to>
                    <xdr:col>2</xdr:col>
                    <xdr:colOff>647700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247650</xdr:colOff>
                    <xdr:row>23</xdr:row>
                    <xdr:rowOff>180975</xdr:rowOff>
                  </from>
                  <to>
                    <xdr:col>3</xdr:col>
                    <xdr:colOff>638175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247650</xdr:colOff>
                    <xdr:row>23</xdr:row>
                    <xdr:rowOff>171450</xdr:rowOff>
                  </from>
                  <to>
                    <xdr:col>4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23</xdr:row>
                    <xdr:rowOff>180975</xdr:rowOff>
                  </from>
                  <to>
                    <xdr:col>5</xdr:col>
                    <xdr:colOff>571500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257175</xdr:colOff>
                    <xdr:row>23</xdr:row>
                    <xdr:rowOff>171450</xdr:rowOff>
                  </from>
                  <to>
                    <xdr:col>6</xdr:col>
                    <xdr:colOff>561975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247650</xdr:colOff>
                    <xdr:row>24</xdr:row>
                    <xdr:rowOff>180975</xdr:rowOff>
                  </from>
                  <to>
                    <xdr:col>3</xdr:col>
                    <xdr:colOff>676275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247650</xdr:colOff>
                    <xdr:row>24</xdr:row>
                    <xdr:rowOff>171450</xdr:rowOff>
                  </from>
                  <to>
                    <xdr:col>5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5</xdr:col>
                    <xdr:colOff>552450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257175</xdr:colOff>
                    <xdr:row>24</xdr:row>
                    <xdr:rowOff>171450</xdr:rowOff>
                  </from>
                  <to>
                    <xdr:col>6</xdr:col>
                    <xdr:colOff>561975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247650</xdr:colOff>
                    <xdr:row>25</xdr:row>
                    <xdr:rowOff>180975</xdr:rowOff>
                  </from>
                  <to>
                    <xdr:col>3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247650</xdr:colOff>
                    <xdr:row>25</xdr:row>
                    <xdr:rowOff>180975</xdr:rowOff>
                  </from>
                  <to>
                    <xdr:col>4</xdr:col>
                    <xdr:colOff>600075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180975</xdr:rowOff>
                  </from>
                  <to>
                    <xdr:col>5</xdr:col>
                    <xdr:colOff>552450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257175</xdr:colOff>
                    <xdr:row>25</xdr:row>
                    <xdr:rowOff>171450</xdr:rowOff>
                  </from>
                  <to>
                    <xdr:col>6</xdr:col>
                    <xdr:colOff>581025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7</xdr:col>
                    <xdr:colOff>276225</xdr:colOff>
                    <xdr:row>23</xdr:row>
                    <xdr:rowOff>0</xdr:rowOff>
                  </from>
                  <to>
                    <xdr:col>7</xdr:col>
                    <xdr:colOff>581025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0</xdr:rowOff>
                  </from>
                  <to>
                    <xdr:col>7</xdr:col>
                    <xdr:colOff>581025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 macro="[0]!Casilla33_Haga_clic_en">
                <anchor moveWithCells="1">
                  <from>
                    <xdr:col>2</xdr:col>
                    <xdr:colOff>238125</xdr:colOff>
                    <xdr:row>25</xdr:row>
                    <xdr:rowOff>9525</xdr:rowOff>
                  </from>
                  <to>
                    <xdr:col>2</xdr:col>
                    <xdr:colOff>542925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2</xdr:col>
                    <xdr:colOff>228600</xdr:colOff>
                    <xdr:row>25</xdr:row>
                    <xdr:rowOff>171450</xdr:rowOff>
                  </from>
                  <to>
                    <xdr:col>2</xdr:col>
                    <xdr:colOff>533400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581025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171450</xdr:rowOff>
                  </from>
                  <to>
                    <xdr:col>7</xdr:col>
                    <xdr:colOff>581025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Pressupost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Morodo</dc:creator>
  <cp:lastModifiedBy>Maria rosa Diviu Lleonart</cp:lastModifiedBy>
  <cp:lastPrinted>2019-05-29T13:46:52Z</cp:lastPrinted>
  <dcterms:created xsi:type="dcterms:W3CDTF">2019-05-20T08:59:54Z</dcterms:created>
  <dcterms:modified xsi:type="dcterms:W3CDTF">2020-05-20T16:40:17Z</dcterms:modified>
</cp:coreProperties>
</file>